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OneDrive\Desktop\"/>
    </mc:Choice>
  </mc:AlternateContent>
  <x:bookViews>
    <x:workbookView xWindow="0" yWindow="0" windowWidth="28545" windowHeight="1204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<x:sst xmlns:r="http://schemas.openxmlformats.org/officeDocument/2006/relationships" xmlns:c="http://schemas.openxmlformats.org/drawingml/2006/chart" xmlns:x="http://schemas.openxmlformats.org/spreadsheetml/2006/main" count="186" uniqueCount="123">
  <x:si>
    <x:t>카드사용비율</x:t>
  </x:si>
  <x:si>
    <x:t>연금계좌(총급여 5,500만원초과)</x:t>
  </x:si>
  <x:si>
    <x:t>&lt;-건강보험료 불입액을 기재하세요.</x:t>
  </x:si>
  <x:si>
    <x:t>&lt;-국민연금 불입액을 기재하세요.</x:t>
  </x:si>
  <x:si>
    <x:t>연금계좌(총급여 5,500만원이하)</x:t>
  </x:si>
  <x:si>
    <x:t>&lt;-고용보험료 불입액을 기재하세요.</x:t>
  </x:si>
  <x:si>
    <x:t>중소기업 취업자 세액감면(70%)</x:t>
  </x:si>
  <x:si>
    <x:t>중소기업 취업자 세액감면(90%)</x:t>
  </x:si>
  <x:si>
    <x:t>기부금 공제세액 자동계산 프로그램</x:t>
  </x:si>
  <x:si>
    <x:t>특례기부금(국방헌금, 위문금품 등)</x:t>
  </x:si>
  <x:si>
    <x:t>정치자금 기부금(정당 기부등)</x:t>
  </x:si>
  <x:si>
    <x:t>우측'에 있는 모의계산기에 신용카드사용액을 기재해주세요 -&gt;</x:t>
  </x:si>
  <x:si>
    <x:t>&lt;교육비 납입액을 기재하세요. (1명당 45만원 세액한도)</x:t>
  </x:si>
  <x:si>
    <x:t>&lt;=전통시장,대중교통비를 제외한 신용카드사용총액을 기재하세요</x:t>
  </x:si>
  <x:si>
    <x:t>&lt;-교육비 납입액을 기재하세요.(1명당 135만원 세액한도)</x:t>
  </x:si>
  <x:si>
    <x:t>&lt;=전통시장,대중교통비를 제외한 현금영수증사용총액을 기재하세요</x:t>
  </x:si>
  <x:si>
    <x:t>&lt;-주택임차차입금 원리금상환액을 기재하세요. (400만원 한도)</x:t>
  </x:si>
  <x:si>
    <x:t>&lt;-장애인 보장성 보험료 불입액을 기재하세요.(100만원 한도)</x:t>
  </x:si>
  <x:si>
    <x:t>&lt;-회사에서 원천징수한 근로소득세 연간합계액을 기재해주세요.</x:t>
  </x:si>
  <x:si>
    <x:t>&lt;-본인, 경로우대자, 장애인을 위한 의료비를 기재하세요.</x:t>
  </x:si>
  <x:si>
    <x:t>&lt;=전통시장,대중교통비를 제외한 직불카드사용총액을 기재하세요</x:t>
  </x:si>
  <x:si>
    <x:t>근로소득세액공제한도</x:t>
  </x:si>
  <x:si>
    <x:t>최종신용카드소득공제액</x:t>
  </x:si>
  <x:si>
    <x:t>근로소득세액공제</x:t>
  </x:si>
  <x:si>
    <x:t>기타 소득공제금액</x:t>
  </x:si>
  <x:si>
    <x:t>현금영수증사용분</x:t>
  </x:si>
  <x:si>
    <x:t>고용보험료 본인부담금</x:t>
  </x:si>
  <x:si>
    <x:t>국민연금 부담금</x:t>
  </x:si>
  <x:si>
    <x:t>기타 세액공제금액</x:t>
  </x:si>
  <x:si>
    <x:t>장애인 보장성보험료</x:t>
  </x:si>
  <x:si>
    <x:t>경로우대(추가공제)</x:t>
  </x:si>
  <x:si>
    <x:t>신용카드사용총액</x:t>
  </x:si>
  <x:si>
    <x:t>신용카드세액 공제합계</x:t>
  </x:si>
  <x:si>
    <x:t>신용카드공제대상액</x:t>
  </x:si>
  <x:si>
    <x:t>건강보험료 본인부담금</x:t>
  </x:si>
  <x:si>
    <x:t>지정기부금(종교단체)</x:t>
  </x:si>
  <x:si>
    <x:t>주택관련 공제계</x:t>
  </x:si>
  <x:si>
    <x:t>근로소득 과세표준</x:t>
  </x:si>
  <x:si>
    <x:t>주택임차차입금 원리금상환액</x:t>
  </x:si>
  <x:si>
    <x:t>유치원~고등학교 교육비</x:t>
  </x:si>
  <x:si>
    <x:t>연말정산 공제액(소득세)</x:t>
  </x:si>
  <x:si>
    <x:t>부녀자 공제(추가공제)</x:t>
  </x:si>
  <x:si>
    <x:t>연말정산 공제액(주민세)</x:t>
  </x:si>
  <x:si>
    <x:t>장기주택저당차입금 이자상환액</x:t>
  </x:si>
  <x:si>
    <x:t>한부모 공제(추가공제)</x:t>
  </x:si>
  <x:si>
    <x:t>장애인 공제(추가공제)</x:t>
  </x:si>
  <x:si>
    <x:t>지정기부금(종교단체외)</x:t>
  </x:si>
  <x:si>
    <x:t>기타 부양가족에 대한 의료비</x:t>
  </x:si>
  <x:si>
    <x:t>신용카드증가분 추가한도</x:t>
  </x:si>
  <x:si>
    <x:t>신용카드소득공제 대상금액(신용카드소득공제한도300만원)</x:t>
  </x:si>
  <x:si>
    <x:t>&lt;-위 공제항목에 없는 추가소득공제액을 기재하세요.</x:t>
  </x:si>
  <x:si>
    <x:t>&lt;-2024년도중 결혼한 경우 100만원을 기재하세요.</x:t>
  </x:si>
  <x:si>
    <x:t>&lt;-보장성 보험료 불입액을 기재하세요.(100만원 한도)</x:t>
  </x:si>
  <x:si>
    <x:t>우측상단'에 있는 모의계산기에 기부금을 기재해주세요 -&gt;</x:t>
  </x:si>
  <x:si>
    <x:t>월세액 공제(총급여 5,500만원이하)</x:t>
  </x:si>
  <x:si>
    <x:t>&lt;-8세~20이하 자녀 명수를 기재해주세요</x:t>
  </x:si>
  <x:si>
    <x:t>기부금 이월액(10년동안 이월공제가능)</x:t>
  </x:si>
  <x:si>
    <x:t>&lt;-추가공제 대상자의 명수를 기재하세요.</x:t>
  </x:si>
  <x:si>
    <x:t>월세액 공제(총급여 8,000만원이하)</x:t>
  </x:si>
  <x:si>
    <x:t>직불카드사용금액(전통시장,대중교통비제외)</x:t>
  </x:si>
  <x:si>
    <x:t>신용카드사용금액(전통시장,대중교통비제외)</x:t>
  </x:si>
  <x:si>
    <x:t>본인,경로우대자,장애인을 위한 의료비</x:t>
  </x:si>
  <x:si>
    <x:t>현금영수증사용금액(전통시장,대중교통비제외)</x:t>
  </x:si>
  <x:si>
    <x:t>&lt;-총급여가 4,500만원 이하인 경우 연금계좌 불입액을 기재하세요.</x:t>
  </x:si>
  <x:si>
    <x:t>&lt;-그외 부양가족을 위한 의료비를 기재하세요. (700만원 한도)</x:t>
  </x:si>
  <x:si>
    <x:t>&lt;-위 공제항목에 없는 추가세액공제액을 기재하세요(이월기부금 공제등)</x:t>
  </x:si>
  <x:si>
    <x:t>&lt;-연간 월세 지급액을 기재하세요. (총급여 기준으로 둘중 한곳만 기재)(연750만원한도)</x:t>
  </x:si>
  <x:si>
    <x:t>도서/공연/영화/신문/박물관/미술관 사용금액
(총급여 : 7,000만원 이하자만 공제가능)</x:t>
  </x:si>
  <x:si>
    <x:t>특별세액공제액이 13만원미만인 경우 특별공제를 모두 지우시고 '13만원'을 공제하세요.</x:t>
  </x:si>
  <x:si>
    <x:t xml:space="preserve">&lt;-설명:(-)숫자면 '환급세액'이고, (+)숫자면 '추가징수'입니다. </x:t>
  </x:si>
  <x:si>
    <x:t>&lt;=대중교통이용에 사용한 '신용카드+직불카드+현금영수증' 사용총액을 기재하세요</x:t>
  </x:si>
  <x:si>
    <x:t>&lt;=전통시장에 사용한 '신용카드+직불카드+현금영수증' 사용총액을 기재하세요</x:t>
  </x:si>
  <x:si>
    <x:t>&lt;=도서/공연/영화/신문/박물관/미술관에 지출한 현금영수증사용총액을 기재하세요</x:t>
  </x:si>
  <x:si>
    <x:t>우리사주조합기부금(우리사주조합원이 아닌 사람이 우리사주조합에 지출하는 기부금)</x:t>
  </x:si>
  <x:si>
    <x:t>&lt;-장기주택저당차입금 이자상환액을 기재하세요. (최대 2,000만원 한도)</x:t>
  </x:si>
  <x:si>
    <x:t>&lt;=도서/공연/영화/신문/박물관/미술관에 지출한 신용카드사용총액을 기재하세요</x:t>
  </x:si>
  <x:si>
    <x:t>&lt;=도서/공연/영화/신문/박물관/미술관에 지출한 직불카드사용총액을 기재하세요</x:t>
  </x:si>
  <x:si>
    <x:t>&lt;-우측금액을 확인하시고 확인 후 90% or 70% 둘중 한곳만 기재하세요</x:t>
  </x:si>
  <x:si>
    <x:t>&lt;-총급여(세전)를 기재하세요. 중도퇴사자는 '현재근무지총급여+이전근무지총급여'</x:t>
  </x:si>
  <x:si>
    <x:r>
      <x:t>신용카드 공제금액 모의계산기(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b val="1"/>
          </x:rPr>
        </mc:Fallback>
      </mc:AlternateContent>
      <x:t>!!반드시 '노란색 칸'에만 숫자를 기재하세요!!)</x:t>
    </x:r>
  </x:si>
  <x:si>
    <x:t xml:space="preserve">&lt;-본인포함 기본공제대상자 명수을 기재하세요.(세명인 경우 3을 기재, 예:3) </x:t>
  </x:si>
  <x:si>
    <x:t>연말정산_모의계산기
(**주의사항** '노란색 란'에만 금액을 기재하세요. 기부금,신용카드공제는 우측표를 활용하세요)</x:t>
  </x:si>
  <x:si>
    <x:t>세액공제</x:t>
  </x:si>
  <x:si>
    <x:t>보장성보험료</x:t>
  </x:si>
  <x:si>
    <x:t>금로소득금액</x:t>
  </x:si>
  <x:si>
    <x:t>공제대상금액</x:t>
  </x:si>
  <x:si>
    <x:t>대학생 교육비</x:t>
  </x:si>
  <x:si>
    <x:t>차감주민세액</x:t>
  </x:si>
  <x:si>
    <x:t>결혼세액공제</x:t>
  </x:si>
  <x:si>
    <x:t>공제대상기부금</x:t>
  </x:si>
  <x:si>
    <x:t>본인 교육비</x:t>
  </x:si>
  <x:si>
    <x:t>자동계산</x:t>
  </x:si>
  <x:si>
    <x:t>고향사랑기부금</x:t>
  </x:si>
  <x:si>
    <x:t>특별세액공제계</x:t>
  </x:si>
  <x:si>
    <x:t>기납부세액</x:t>
  </x:si>
  <x:si>
    <x:t>근로소득금액</x:t>
  </x:si>
  <x:si>
    <x:t>신용카드사용분</x:t>
  </x:si>
  <x:si>
    <x:t>표준세액공제</x:t>
  </x:si>
  <x:si>
    <x:t>부양가족공제</x:t>
  </x:si>
  <x:si>
    <x:t>산출세액</x:t>
  </x:si>
  <x:si>
    <x:t>근로소득공제</x:t>
  </x:si>
  <x:si>
    <x:t>기부금 한도</x:t>
  </x:si>
  <x:si>
    <x:t>직접입력</x:t>
  </x:si>
  <x:si>
    <x:t>자녀세액공제</x:t>
  </x:si>
  <x:si>
    <x:t>기부금액</x:t>
  </x:si>
  <x:si>
    <x:t>결정세액</x:t>
  </x:si>
  <x:si>
    <x:t>소득공제</x:t>
  </x:si>
  <x:si>
    <x:t>차감소득세액</x:t>
  </x:si>
  <x:si>
    <x:t>이월공제불가</x:t>
  </x:si>
  <x:si>
    <x:t>특별세액공제</x:t>
  </x:si>
  <x:si>
    <x:t>직불카드사용분</x:t>
  </x:si>
  <x:si>
    <x:t>기부금공제</x:t>
  </x:si>
  <x:si>
    <x:t>총급여 25%</x:t>
  </x:si>
  <x:si>
    <x:t>계</x:t>
  </x:si>
  <x:si>
    <x:t>구분</x:t>
  </x:si>
  <x:si>
    <x:t>총급여</x:t>
  </x:si>
  <x:si>
    <x:t>&lt;-교육비 납입액을 기재하세요. (한도없음)</x:t>
  </x:si>
  <x:si>
    <x:t>전통시장사용분(신용카드,직불카드,현금영수증)</x:t>
  </x:si>
  <x:si>
    <x:t>대중교통이용분(신용카드,직불카드,현금영수증)</x:t>
  </x:si>
  <x:si>
    <x:t>전통시장,대중교통,문화생활(추가한도300만원)</x:t>
  </x:si>
  <x:si>
    <x:t/>
  </x:si>
  <x:si>
    <x:t>2024 신용카드사용총액을 기재하세요=&gt;</x:t>
  </x:si>
  <x:si>
    <x:t>2025 신용카드사용총액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</x:si>
</x:sst>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2"/>
      <x:color rgb="ff000000"/>
    </x:font>
    <x:font>
      <x:name val="맑은 고딕"/>
      <x:sz val="12"/>
      <x:color rgb="ff383a42"/>
    </x:font>
    <x:font>
      <x:name val="맑은 고딕"/>
      <x:sz val="11"/>
      <x:color rgb="ff383a42"/>
    </x:font>
    <x:font>
      <x:name val="맑은 고딕"/>
      <x:sz val="11"/>
      <x:color rgb="ffff0000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</x:fonts>
  <x:fills count="11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7cc"/>
        <x:bgColor indexed="64"/>
      </x:patternFill>
    </x:fill>
    <x:fill>
      <x:patternFill patternType="solid">
        <x:fgColor rgb="fff9f9f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faf3db"/>
        <x:bgColor indexed="64"/>
      </x:patternFill>
    </x:fill>
    <x:fill>
      <x:patternFill patternType="solid">
        <x:fgColor rgb="ffffe7d8"/>
        <x:bgColor indexed="64"/>
      </x:patternFill>
    </x:fill>
    <x:fill>
      <x:patternFill patternType="solid">
        <x:fgColor rgb="ffdfe6f7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d3d3eb"/>
        <x:bgColor indexed="64"/>
      </x:patternFill>
    </x:fill>
  </x:fills>
  <x:borders count="23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 style="thin">
        <x:color auto="1"/>
      </x:right>
      <x:top style="thick">
        <x:color auto="1"/>
      </x:top>
      <x:bottom style="thin">
        <x:color auto="1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rgb="ff000000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8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4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4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quotePrefix="1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quotePrefix="1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quotePrefix="1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quotePrefix="1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7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7" borderId="2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5" borderId="11" xfId="0" applyNumberFormat="1" applyFont="1" applyFill="1" applyBorder="1" applyAlignment="1" applyProtection="1">
      <x:alignment horizontal="general" vertical="center"/>
    </x:xf>
    <x:xf numFmtId="0" fontId="0" fillId="0" borderId="12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0" fillId="2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3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9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9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9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9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1" xfId="0" applyNumberFormat="1" applyFont="1" applyFill="1" applyBorder="1" applyAlignment="1" applyProtection="1">
          <x:alignment horizontal="center" vertical="center"/>
        </x:xf>
      </mc:Fallback>
    </mc:AlternateContent>
    <x:xf numFmtId="164" fontId="0" fillId="3" borderId="1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 applyProtection="1">
          <x:alignment horizontal="right" vertical="center"/>
        </x:xf>
      </mc:Fallback>
    </mc:AlternateContent>
    <x:xf numFmtId="164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x:xf numFmtId="164" fontId="9" fillId="5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5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5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" xfId="0" applyNumberFormat="1" applyFont="1" applyFill="1" applyBorder="1" applyAlignment="1" applyProtection="1">
          <x:alignment horizontal="right" vertical="center"/>
        </x:xf>
      </mc:Fallback>
    </mc:AlternateContent>
    <x:xf numFmtId="0" fontId="0" fillId="0" borderId="0" xfId="0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7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7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9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5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1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1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9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9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8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8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2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8" xfId="0" applyNumberFormat="1" applyFont="1" applyFill="1" applyBorder="1" applyAlignment="1" applyProtection="1">
      <x:alignment horizontal="left" vertical="center"/>
    </x:xf>
    <x:xf numFmtId="0" fontId="0" fillId="0" borderId="20" xfId="0" applyNumberFormat="1" applyFont="1" applyFill="1" applyBorder="1" applyAlignment="1" applyProtection="1">
      <x:alignment horizontal="left" vertical="center"/>
    </x:xf>
    <x:xf numFmtId="0" fontId="0" fillId="0" borderId="12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12" fillId="9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9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9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9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22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10" borderId="8" xfId="0" applyNumberFormat="1" applyFont="1" applyFill="1" applyBorder="1" applyAlignment="1" applyProtection="1">
      <x:alignment horizontal="left" vertical="center"/>
    </x:xf>
    <x:xf numFmtId="0" fontId="0" fillId="10" borderId="12" xfId="0" applyNumberFormat="1" applyFont="1" applyFill="1" applyBorder="1" applyAlignment="1" applyProtection="1">
      <x:alignment horizontal="left" vertical="center"/>
    </x:xf>
    <x:xf numFmtId="9" fontId="0" fillId="0" borderId="1" xfId="0" applyNumberFormat="1" applyFont="1" applyFill="1" applyBorder="1" applyAlignment="1" applyProtection="1">
      <x:alignment horizontal="general" vertical="center"/>
    </x:xf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51"/>
  <x:sheetViews>
    <x:sheetView tabSelected="1" topLeftCell="A1" zoomScaleNormal="100" zoomScaleSheetLayoutView="100" workbookViewId="0">
      <x:selection activeCell="A1" activeCellId="0" sqref="A1:F1"/>
    </x:sheetView>
  </x:sheetViews>
  <x:sheetFormatPr defaultColWidth="9.00390625" defaultRowHeight="16.39999999999999857891"/>
  <x:cols>
    <x:col min="1" max="1" width="12.3984375" style="48" bestFit="1" customWidth="1"/>
    <x:col min="2" max="2" width="33.41015625" style="48" bestFit="1" customWidth="1"/>
    <x:col min="3" max="3" width="15.50390625" style="48" bestFit="1" customWidth="1"/>
    <x:col min="4" max="4" width="13.04296875" style="48" bestFit="1" customWidth="1"/>
    <x:col min="5" max="5" width="9.93359375" style="48" bestFit="1" customWidth="1"/>
    <x:col min="6" max="6" width="74.921875" style="48" bestFit="1" customWidth="1"/>
    <x:col min="7" max="7" width="73.78125" style="48" bestFit="1" customWidth="1"/>
    <x:col min="8" max="8" width="16.1953125" style="48" bestFit="1" customWidth="1"/>
    <x:col min="9" max="9" width="35.6875" style="48" bestFit="1" customWidth="1"/>
    <x:col min="10" max="10" width="72.515625" style="48" bestFit="1" customWidth="1"/>
    <x:col min="11" max="12" width="21.890625" style="48" bestFit="1" customWidth="1"/>
    <x:col min="13" max="13" width="34.04296875" style="48" bestFit="1" customWidth="1"/>
    <x:col min="14" max="16384" width="9.00390625" style="48"/>
  </x:cols>
  <x:sheetData>
    <x:row r="1" spans="1:6" ht="50.25" customHeight="1">
      <x:c r="A1" s="54" t="s">
        <x:v>81</x:v>
      </x:c>
      <x:c r="B1" s="54"/>
      <x:c r="C1" s="54"/>
      <x:c r="D1" s="54"/>
      <x:c r="E1" s="54"/>
      <x:c r="F1" s="55"/>
    </x:row>
    <x:row r="2" spans="1:6" ht="17.80000000000000071054">
      <x:c r="A2" s="56" t="s">
        <x:v>106</x:v>
      </x:c>
      <x:c r="B2" s="1" t="s">
        <x:v>115</x:v>
      </x:c>
      <x:c r="C2" s="2">
        <x:f>D2</x:f>
        <x:v>0</x:v>
      </x:c>
      <x:c r="D2" s="3"/>
      <x:c r="E2" s="4" t="s">
        <x:v>102</x:v>
      </x:c>
      <x:c r="F2" s="5" t="s">
        <x:v>78</x:v>
      </x:c>
    </x:row>
    <x:row r="3" spans="1:6" ht="17.80000000000000071054">
      <x:c r="A3" s="57"/>
      <x:c r="B3" s="6" t="s">
        <x:v>100</x:v>
      </x:c>
      <x:c r="C3" s="7">
        <x:f>IF(C2&lt;=5000000,C2*0.7,IF(C2&lt;=15000000,3500000+(C2-5000000)*0.4,IF(C2&lt;=45000000,7500000+(C2-15000000)*0.15,IF(C2&lt;=100000000,12000000+(C2-45000000)*0.05,14750000+(C2-100000000)*0.02))))</x:f>
        <x:v>0</x:v>
      </x:c>
      <x:c r="D3" s="8"/>
      <x:c r="E3" s="9" t="s">
        <x:v>91</x:v>
      </x:c>
      <x:c r="F3" s="5"/>
    </x:row>
    <x:row r="4" spans="1:6" ht="17.80000000000000071054">
      <x:c r="A4" s="57"/>
      <x:c r="B4" s="6" t="s">
        <x:v>95</x:v>
      </x:c>
      <x:c r="C4" s="10">
        <x:f>C2-C3</x:f>
        <x:v>0</x:v>
      </x:c>
      <x:c r="D4" s="8"/>
      <x:c r="E4" s="4" t="s">
        <x:v>91</x:v>
      </x:c>
      <x:c r="F4" s="5"/>
    </x:row>
    <x:row r="5" spans="1:12" ht="22.05000000000000071054">
      <x:c r="A5" s="57"/>
      <x:c r="B5" s="6" t="s">
        <x:v>98</x:v>
      </x:c>
      <x:c r="C5" s="10">
        <x:f>D5*1500000</x:f>
        <x:v>0</x:v>
      </x:c>
      <x:c r="D5" s="11">
        <x:v>0</x:v>
      </x:c>
      <x:c r="E5" s="9" t="s">
        <x:v>102</x:v>
      </x:c>
      <x:c r="F5" s="5" t="s">
        <x:v>80</x:v>
      </x:c>
      <x:c r="G5" s="59" t="s">
        <x:v>79</x:v>
      </x:c>
      <x:c r="H5" s="59"/>
      <x:c r="I5" s="59"/>
      <x:c r="J5" s="59"/>
      <x:c r="K5" s="59"/>
      <x:c r="L5" s="43">
        <x:f>SUM(I7:I14)</x:f>
        <x:v>0</x:v>
      </x:c>
    </x:row>
    <x:row r="6" spans="1:12" ht="17.80000000000000071054" customHeight="1">
      <x:c r="A6" s="57"/>
      <x:c r="B6" s="6" t="s">
        <x:v>45</x:v>
      </x:c>
      <x:c r="C6" s="10">
        <x:f>D6*2000000</x:f>
        <x:v>0</x:v>
      </x:c>
      <x:c r="D6" s="11">
        <x:v>0</x:v>
      </x:c>
      <x:c r="E6" s="9" t="s">
        <x:v>102</x:v>
      </x:c>
      <x:c r="F6" s="5" t="s">
        <x:v>57</x:v>
      </x:c>
      <x:c r="G6" s="60" t="s">
        <x:v>115</x:v>
      </x:c>
      <x:c r="H6" s="60"/>
      <x:c r="I6" s="24">
        <x:f>C2</x:f>
        <x:v>0</x:v>
      </x:c>
      <x:c r="J6" s="61"/>
      <x:c r="K6" s="62"/>
      <x:c r="L6" s="36" t="s">
        <x:v>0</x:v>
      </x:c>
    </x:row>
    <x:row r="7" spans="1:12" ht="17.80000000000000071054">
      <x:c r="A7" s="57"/>
      <x:c r="B7" s="6" t="s">
        <x:v>44</x:v>
      </x:c>
      <x:c r="C7" s="10">
        <x:f>D7*1000000</x:f>
        <x:v>0</x:v>
      </x:c>
      <x:c r="D7" s="11">
        <x:v>0</x:v>
      </x:c>
      <x:c r="E7" s="9" t="s">
        <x:v>102</x:v>
      </x:c>
      <x:c r="F7" s="5" t="s">
        <x:v>57</x:v>
      </x:c>
      <x:c r="G7" s="60" t="s">
        <x:v>60</x:v>
      </x:c>
      <x:c r="H7" s="60"/>
      <x:c r="I7" s="27"/>
      <x:c r="J7" s="25" t="s">
        <x:v>13</x:v>
      </x:c>
      <x:c r="K7" s="26" t="str">
        <x:f>IFERROR(I17*L7*15%,"")</x:f>
        <x:v/>
      </x:c>
      <x:c r="L7" s="83" t="str">
        <x:f>IFERROR(I7/L5,"")</x:f>
        <x:v/>
      </x:c>
    </x:row>
    <x:row r="8" spans="1:12" ht="17.80000000000000071054">
      <x:c r="A8" s="57"/>
      <x:c r="B8" s="6" t="s">
        <x:v>41</x:v>
      </x:c>
      <x:c r="C8" s="10">
        <x:f>D8*500000</x:f>
        <x:v>0</x:v>
      </x:c>
      <x:c r="D8" s="11">
        <x:v>0</x:v>
      </x:c>
      <x:c r="E8" s="9" t="s">
        <x:v>102</x:v>
      </x:c>
      <x:c r="F8" s="5" t="s">
        <x:v>57</x:v>
      </x:c>
      <x:c r="G8" s="60" t="s">
        <x:v>59</x:v>
      </x:c>
      <x:c r="H8" s="60"/>
      <x:c r="I8" s="27"/>
      <x:c r="J8" s="25" t="s">
        <x:v>20</x:v>
      </x:c>
      <x:c r="K8" s="26" t="str">
        <x:f>IFERROR(I17*L8*30%,"")</x:f>
        <x:v/>
      </x:c>
      <x:c r="L8" s="83" t="str">
        <x:f>IFERROR(I8/L5,"")</x:f>
        <x:v/>
      </x:c>
    </x:row>
    <x:row r="9" spans="1:12" ht="17.80000000000000071054">
      <x:c r="A9" s="56"/>
      <x:c r="B9" s="6" t="s">
        <x:v>30</x:v>
      </x:c>
      <x:c r="C9" s="10">
        <x:f>D9*1000000</x:f>
        <x:v>0</x:v>
      </x:c>
      <x:c r="D9" s="11">
        <x:v>0</x:v>
      </x:c>
      <x:c r="E9" s="9" t="s">
        <x:v>102</x:v>
      </x:c>
      <x:c r="F9" s="5" t="s">
        <x:v>57</x:v>
      </x:c>
      <x:c r="G9" s="60" t="s">
        <x:v>62</x:v>
      </x:c>
      <x:c r="H9" s="60"/>
      <x:c r="I9" s="27">
        <x:v>0</x:v>
      </x:c>
      <x:c r="J9" s="25" t="s">
        <x:v>15</x:v>
      </x:c>
      <x:c r="K9" s="26" t="str">
        <x:f>IFERROR(I17*L9*30%,"")</x:f>
        <x:v/>
      </x:c>
      <x:c r="L9" s="83" t="str">
        <x:f>IFERROR(I9/L5,"")</x:f>
        <x:v/>
      </x:c>
    </x:row>
    <x:row r="10" spans="1:12" ht="17.80000000000000071054">
      <x:c r="A10" s="57"/>
      <x:c r="B10" s="6" t="s">
        <x:v>27</x:v>
      </x:c>
      <x:c r="C10" s="10">
        <x:f>D10</x:f>
        <x:v>0</x:v>
      </x:c>
      <x:c r="D10" s="11">
        <x:v>0</x:v>
      </x:c>
      <x:c r="E10" s="9" t="s">
        <x:v>102</x:v>
      </x:c>
      <x:c r="F10" s="5" t="s">
        <x:v>3</x:v>
      </x:c>
      <x:c r="G10" s="63" t="s">
        <x:v>67</x:v>
      </x:c>
      <x:c r="H10" s="28" t="s">
        <x:v>96</x:v>
      </x:c>
      <x:c r="I10" s="27">
        <x:v>0</x:v>
      </x:c>
      <x:c r="J10" s="25" t="s">
        <x:v>75</x:v>
      </x:c>
      <x:c r="K10" s="26" t="str">
        <x:f>IFERROR(I17*L10*30%,"")</x:f>
        <x:v/>
      </x:c>
      <x:c r="L10" s="83" t="str">
        <x:f>IFERROR(I10/L5,"")</x:f>
        <x:v/>
      </x:c>
    </x:row>
    <x:row r="11" spans="1:12" ht="17.80000000000000071054">
      <x:c r="A11" s="57"/>
      <x:c r="B11" s="6" t="s">
        <x:v>34</x:v>
      </x:c>
      <x:c r="C11" s="2">
        <x:f>D11</x:f>
        <x:v>0</x:v>
      </x:c>
      <x:c r="D11" s="11">
        <x:v>0</x:v>
      </x:c>
      <x:c r="E11" s="4" t="s">
        <x:v>102</x:v>
      </x:c>
      <x:c r="F11" s="5" t="s">
        <x:v>2</x:v>
      </x:c>
      <x:c r="G11" s="60"/>
      <x:c r="H11" s="28" t="s">
        <x:v>110</x:v>
      </x:c>
      <x:c r="I11" s="27">
        <x:v>0</x:v>
      </x:c>
      <x:c r="J11" s="25" t="s">
        <x:v>76</x:v>
      </x:c>
      <x:c r="K11" s="26" t="str">
        <x:f>IFERROR(I17*L11*30%,"")</x:f>
        <x:v/>
      </x:c>
      <x:c r="L11" s="83" t="str">
        <x:f>IFERROR(I11/L5,"")</x:f>
        <x:v/>
      </x:c>
    </x:row>
    <x:row r="12" spans="1:12" ht="17.80000000000000071054">
      <x:c r="A12" s="57"/>
      <x:c r="B12" s="6" t="s">
        <x:v>26</x:v>
      </x:c>
      <x:c r="C12" s="2">
        <x:f>D12</x:f>
        <x:v>0</x:v>
      </x:c>
      <x:c r="D12" s="11">
        <x:v>0</x:v>
      </x:c>
      <x:c r="E12" s="4" t="s">
        <x:v>102</x:v>
      </x:c>
      <x:c r="F12" s="5" t="s">
        <x:v>5</x:v>
      </x:c>
      <x:c r="G12" s="60"/>
      <x:c r="H12" s="28" t="s">
        <x:v>25</x:v>
      </x:c>
      <x:c r="I12" s="27">
        <x:v>0</x:v>
      </x:c>
      <x:c r="J12" s="25" t="s">
        <x:v>72</x:v>
      </x:c>
      <x:c r="K12" s="26" t="str">
        <x:f>IFERROR(I17*L12*30%,"")</x:f>
        <x:v/>
      </x:c>
      <x:c r="L12" s="83" t="str">
        <x:f>IFERROR(I12/L5,"")</x:f>
        <x:v/>
      </x:c>
    </x:row>
    <x:row r="13" spans="1:12" ht="17.80000000000000071054">
      <x:c r="A13" s="57"/>
      <x:c r="B13" s="1" t="s">
        <x:v>38</x:v>
      </x:c>
      <x:c r="C13" s="10">
        <x:f>MIN(4000000,D13*40%)</x:f>
        <x:v>0</x:v>
      </x:c>
      <x:c r="D13" s="11">
        <x:v>0</x:v>
      </x:c>
      <x:c r="E13" s="4" t="s">
        <x:v>102</x:v>
      </x:c>
      <x:c r="F13" s="5" t="s">
        <x:v>16</x:v>
      </x:c>
      <x:c r="G13" s="60" t="s">
        <x:v>117</x:v>
      </x:c>
      <x:c r="H13" s="60"/>
      <x:c r="I13" s="27">
        <x:v>0</x:v>
      </x:c>
      <x:c r="J13" s="25" t="s">
        <x:v>71</x:v>
      </x:c>
      <x:c r="K13" s="26" t="str">
        <x:f>IFERROR(I17*L13*40%,"")</x:f>
        <x:v/>
      </x:c>
      <x:c r="L13" s="83" t="str">
        <x:f>IFERROR(I13/L5,"")</x:f>
        <x:v/>
      </x:c>
    </x:row>
    <x:row r="14" spans="1:12" ht="17.80000000000000071054">
      <x:c r="A14" s="57"/>
      <x:c r="B14" s="1" t="s">
        <x:v>43</x:v>
      </x:c>
      <x:c r="C14" s="2">
        <x:f>MIN(20000000,D14)</x:f>
        <x:v>0</x:v>
      </x:c>
      <x:c r="D14" s="11">
        <x:v>0</x:v>
      </x:c>
      <x:c r="E14" s="4" t="s">
        <x:v>102</x:v>
      </x:c>
      <x:c r="F14" s="5" t="s">
        <x:v>74</x:v>
      </x:c>
      <x:c r="G14" s="60" t="s">
        <x:v>118</x:v>
      </x:c>
      <x:c r="H14" s="60"/>
      <x:c r="I14" s="29">
        <x:v>0</x:v>
      </x:c>
      <x:c r="J14" s="25" t="s">
        <x:v>70</x:v>
      </x:c>
      <x:c r="K14" s="26" t="str">
        <x:f>IFERROR(I17*L14*40%,"")</x:f>
        <x:v/>
      </x:c>
      <x:c r="L14" s="83" t="str">
        <x:f>IFERROR(I14/L5,"")</x:f>
        <x:v/>
      </x:c>
    </x:row>
    <x:row r="15" spans="1:12" ht="17.80000000000000071054">
      <x:c r="A15" s="56"/>
      <x:c r="B15" s="1" t="s">
        <x:v>36</x:v>
      </x:c>
      <x:c r="C15" s="2">
        <x:f>MIN(20000000,C13+C14)</x:f>
        <x:v>0</x:v>
      </x:c>
      <x:c r="D15" s="8"/>
      <x:c r="E15" s="4" t="s">
        <x:v>91</x:v>
      </x:c>
      <x:c r="F15" s="5"/>
      <x:c r="G15" s="60" t="s">
        <x:v>31</x:v>
      </x:c>
      <x:c r="H15" s="60"/>
      <x:c r="I15" s="30">
        <x:f>SUM(I7:I14)</x:f>
        <x:v>0</x:v>
      </x:c>
      <x:c r="J15" s="6" t="s">
        <x:v>85</x:v>
      </x:c>
      <x:c r="K15" s="35">
        <x:f>SUM(K7:K14)</x:f>
        <x:v>0</x:v>
      </x:c>
      <x:c r="L15" s="83" t="str">
        <x:f>IFERROR(I15/L5,"")</x:f>
        <x:v/>
      </x:c>
    </x:row>
    <x:row r="16" spans="1:11" ht="17.80000000000000071054">
      <x:c r="A16" s="57"/>
      <x:c r="B16" s="6" t="s">
        <x:v>32</x:v>
      </x:c>
      <x:c r="C16" s="10" t="str">
        <x:f>K20</x:f>
        <x:v/>
      </x:c>
      <x:c r="D16" s="8"/>
      <x:c r="E16" s="4" t="s">
        <x:v>91</x:v>
      </x:c>
      <x:c r="F16" s="12" t="s">
        <x:v>11</x:v>
      </x:c>
      <x:c r="G16" s="64" t="s">
        <x:v>112</x:v>
      </x:c>
      <x:c r="H16" s="64"/>
      <x:c r="I16" s="26">
        <x:f>I6*25%</x:f>
        <x:v>0</x:v>
      </x:c>
      <x:c r="J16" s="6" t="s">
        <x:v>49</x:v>
      </x:c>
      <x:c r="K16" s="31" t="str">
        <x:f>IFERROR(MIN(K15,MIN(3000000,K7+K8+K9)),"")</x:f>
        <x:v/>
      </x:c>
    </x:row>
    <x:row r="17" spans="1:11" ht="17.80000000000000071054">
      <x:c r="A17" s="57"/>
      <x:c r="B17" s="6" t="s">
        <x:v>24</x:v>
      </x:c>
      <x:c r="C17" s="2">
        <x:f>D17</x:f>
        <x:v>0</x:v>
      </x:c>
      <x:c r="D17" s="11">
        <x:v>0</x:v>
      </x:c>
      <x:c r="E17" s="9" t="s">
        <x:v>102</x:v>
      </x:c>
      <x:c r="F17" s="5" t="s">
        <x:v>50</x:v>
      </x:c>
      <x:c r="G17" s="64" t="s">
        <x:v>33</x:v>
      </x:c>
      <x:c r="H17" s="64"/>
      <x:c r="I17" s="26">
        <x:f>MAX(0,(I15-I16))</x:f>
        <x:v>0</x:v>
      </x:c>
      <x:c r="J17" s="6" t="s">
        <x:v>119</x:v>
      </x:c>
      <x:c r="K17" s="26">
        <x:f>MIN(K16,MIN(3000000,SUM(K10:K14)))</x:f>
        <x:v>0</x:v>
      </x:c>
    </x:row>
    <x:row r="18" spans="1:11" ht="17.89999999999999857891">
      <x:c r="A18" s="58"/>
      <x:c r="B18" s="6" t="s">
        <x:v>37</x:v>
      </x:c>
      <x:c r="C18" s="10">
        <x:f>IFERROR(MAX(0,C4-C5-C6-C7-C8-C9-C10-C11-C12-C15-C16-C17),0)</x:f>
        <x:v>0</x:v>
      </x:c>
      <x:c r="D18" s="8"/>
      <x:c r="E18" s="4" t="s">
        <x:v>91</x:v>
      </x:c>
      <x:c r="F18" s="5"/>
      <x:c r="G18" s="28" t="s">
        <x:v>122</x:v>
      </x:c>
      <x:c r="H18" s="32">
        <x:f>I15</x:f>
        <x:v>0</x:v>
      </x:c>
      <x:c r="I18" s="28" t="s">
        <x:v>121</x:v>
      </x:c>
      <x:c r="J18" s="33">
        <x:v>0</x:v>
      </x:c>
      <x:c r="K18" s="32">
        <x:f>MIN(1000000,IF(I15-J18&gt;0,(I15-J18*105%)*10%))</x:f>
        <x:v>0</x:v>
      </x:c>
    </x:row>
    <x:row r="19" spans="1:11" ht="17.80000000000000071054">
      <x:c r="A19" s="65" t="s">
        <x:v>109</x:v>
      </x:c>
      <x:c r="B19" s="6" t="s">
        <x:v>99</x:v>
      </x:c>
      <x:c r="C19" s="50">
        <x:f>IF(C18&lt;=14000000,C18*0.06,IF(C18&lt;=50000000,C18*0.15-1260000,IF(C18&lt;=88000000,C18*0.24-5760000,IF(C18&lt;=150000000,C18*0.35-15440000,IF(C18&lt;=300000000,C18*0.38-19940000,IF(C18&lt;=500000000,C18*0.4-25940000,IF(C18&lt;=1000000000,C18*0.42-35940000,IF(C18&lt;=100000000000,C18*0.45-65940000))))))))</x:f>
        <x:v>0</x:v>
      </x:c>
      <x:c r="D19" s="8"/>
      <x:c r="E19" s="53">
        <x:f>D2*3%</x:f>
        <x:v>0</x:v>
      </x:c>
      <x:c r="F19" s="52"/>
      <x:c r="G19" s="49"/>
      <x:c r="H19" s="49"/>
      <x:c r="I19" s="34"/>
      <x:c r="J19" s="1" t="s">
        <x:v>48</x:v>
      </x:c>
      <x:c r="K19" s="32">
        <x:f>MIN(4000000,K17+K18)</x:f>
        <x:v>0</x:v>
      </x:c>
    </x:row>
    <x:row r="20" spans="1:11" ht="17.80000000000000071054">
      <x:c r="A20" s="66"/>
      <x:c r="B20" s="1" t="s">
        <x:v>61</x:v>
      </x:c>
      <x:c r="C20" s="10">
        <x:f>E20*15%</x:f>
        <x:v>0</x:v>
      </x:c>
      <x:c r="D20" s="11">
        <x:v>0</x:v>
      </x:c>
      <x:c r="E20" s="53">
        <x:f>MIN(E22,D20)</x:f>
        <x:v>0</x:v>
      </x:c>
      <x:c r="F20" s="5" t="s">
        <x:v>19</x:v>
      </x:c>
      <x:c r="J20" s="36" t="s">
        <x:v>22</x:v>
      </x:c>
      <x:c r="K20" s="51" t="str">
        <x:f>IFERROR(MIN(7000000,K16+K19),"")</x:f>
        <x:v/>
      </x:c>
    </x:row>
    <x:row r="21" spans="1:6" ht="17.80000000000000071054">
      <x:c r="A21" s="66"/>
      <x:c r="B21" s="1" t="s">
        <x:v>47</x:v>
      </x:c>
      <x:c r="C21" s="10">
        <x:f>MIN(1050000,E21*15%)</x:f>
        <x:v>0</x:v>
      </x:c>
      <x:c r="D21" s="11">
        <x:v>0</x:v>
      </x:c>
      <x:c r="E21" s="53">
        <x:f>MIN(E22-E20,D21)</x:f>
        <x:v>0</x:v>
      </x:c>
      <x:c r="F21" s="5" t="s">
        <x:v>64</x:v>
      </x:c>
    </x:row>
    <x:row r="22" spans="1:6" ht="17.80000000000000071054">
      <x:c r="A22" s="66"/>
      <x:c r="B22" s="1" t="s">
        <x:v>90</x:v>
      </x:c>
      <x:c r="C22" s="2">
        <x:f>D22*15%</x:f>
        <x:v>0</x:v>
      </x:c>
      <x:c r="D22" s="11">
        <x:v>0</x:v>
      </x:c>
      <x:c r="E22" s="53">
        <x:f>MAX(0,D20+D21-E19)</x:f>
        <x:v>0</x:v>
      </x:c>
      <x:c r="F22" s="5" t="s">
        <x:v>116</x:v>
      </x:c>
    </x:row>
    <x:row r="23" spans="1:6" ht="17.80000000000000071054">
      <x:c r="A23" s="66"/>
      <x:c r="B23" s="68" t="s">
        <x:v>39</x:v>
      </x:c>
      <x:c r="C23" s="2">
        <x:f>MIN(450000,D23*15%)</x:f>
        <x:v>0</x:v>
      </x:c>
      <x:c r="D23" s="11">
        <x:v>0</x:v>
      </x:c>
      <x:c r="E23" s="4" t="s">
        <x:v>102</x:v>
      </x:c>
      <x:c r="F23" s="71" t="s">
        <x:v>12</x:v>
      </x:c>
    </x:row>
    <x:row r="24" spans="1:6" ht="17.80000000000000071054">
      <x:c r="A24" s="66"/>
      <x:c r="B24" s="69"/>
      <x:c r="C24" s="2">
        <x:f t="shared" ref="C24:C28" si="0">MIN(450000,D24*15%)</x:f>
        <x:v>0</x:v>
      </x:c>
      <x:c r="D24" s="11">
        <x:v>0</x:v>
      </x:c>
      <x:c r="E24" s="4" t="s">
        <x:v>102</x:v>
      </x:c>
      <x:c r="F24" s="72"/>
    </x:row>
    <x:row r="25" spans="1:6" ht="17.80000000000000071054">
      <x:c r="A25" s="65"/>
      <x:c r="B25" s="69"/>
      <x:c r="C25" s="2">
        <x:f t="shared" si="0"/>
        <x:v>0</x:v>
      </x:c>
      <x:c r="D25" s="14">
        <x:v>0</x:v>
      </x:c>
      <x:c r="E25" s="4" t="s">
        <x:v>102</x:v>
      </x:c>
      <x:c r="F25" s="72"/>
    </x:row>
    <x:row r="26" spans="1:6" ht="17.80000000000000071054">
      <x:c r="A26" s="66"/>
      <x:c r="B26" s="69"/>
      <x:c r="C26" s="2">
        <x:f t="shared" si="0"/>
        <x:v>0</x:v>
      </x:c>
      <x:c r="D26" s="14">
        <x:v>0</x:v>
      </x:c>
      <x:c r="E26" s="4" t="s">
        <x:v>102</x:v>
      </x:c>
      <x:c r="F26" s="72"/>
    </x:row>
    <x:row r="27" spans="1:13" ht="17.80000000000000071054">
      <x:c r="A27" s="66"/>
      <x:c r="B27" s="69"/>
      <x:c r="C27" s="2">
        <x:f t="shared" si="0"/>
        <x:v>0</x:v>
      </x:c>
      <x:c r="D27" s="14">
        <x:v>0</x:v>
      </x:c>
      <x:c r="E27" s="4" t="s">
        <x:v>102</x:v>
      </x:c>
      <x:c r="F27" s="72"/>
      <x:c r="G27" s="28" t="s">
        <x:v>115</x:v>
      </x:c>
      <x:c r="H27" s="32">
        <x:f>C2</x:f>
        <x:v>0</x:v>
      </x:c>
      <x:c r="I27" s="74" t="s">
        <x:v>8</x:v>
      </x:c>
      <x:c r="J27" s="75"/>
      <x:c r="K27" s="75"/>
      <x:c r="L27" s="75"/>
      <x:c r="M27" s="75"/>
    </x:row>
    <x:row r="28" spans="1:13" ht="17.80000000000000071054">
      <x:c r="A28" s="66"/>
      <x:c r="B28" s="70"/>
      <x:c r="C28" s="2">
        <x:f t="shared" si="0"/>
        <x:v>0</x:v>
      </x:c>
      <x:c r="D28" s="14">
        <x:v>0</x:v>
      </x:c>
      <x:c r="E28" s="4" t="s">
        <x:v>102</x:v>
      </x:c>
      <x:c r="F28" s="73"/>
      <x:c r="G28" s="28" t="s">
        <x:v>100</x:v>
      </x:c>
      <x:c r="H28" s="26">
        <x:f>IF(H27&lt;=5000000,H27*0.7,IF(H27&lt;=15000000,3500000+(H27-5000000)*0.4,IF(H27&lt;=45000000,7500000+(H27-15000000)*0.15,IF(H27&lt;=100000000,12000000+(H27-45000000)*0.05,14500000))))</x:f>
        <x:v>0</x:v>
      </x:c>
      <x:c r="I28" s="75"/>
      <x:c r="J28" s="75"/>
      <x:c r="K28" s="75"/>
      <x:c r="L28" s="75"/>
      <x:c r="M28" s="75"/>
    </x:row>
    <x:row r="29" spans="1:13" ht="17.80000000000000071054">
      <x:c r="A29" s="66"/>
      <x:c r="B29" s="68" t="s">
        <x:v>86</x:v>
      </x:c>
      <x:c r="C29" s="2">
        <x:f>MIN(1350000,D29*15%)</x:f>
        <x:v>0</x:v>
      </x:c>
      <x:c r="D29" s="14">
        <x:v>0</x:v>
      </x:c>
      <x:c r="E29" s="4" t="s">
        <x:v>102</x:v>
      </x:c>
      <x:c r="F29" s="71" t="s">
        <x:v>14</x:v>
      </x:c>
      <x:c r="G29" s="28" t="s">
        <x:v>84</x:v>
      </x:c>
      <x:c r="H29" s="26">
        <x:f>H27-H28</x:f>
        <x:v>0</x:v>
      </x:c>
      <x:c r="I29" s="75"/>
      <x:c r="J29" s="75"/>
      <x:c r="K29" s="75"/>
      <x:c r="L29" s="75"/>
      <x:c r="M29" s="75"/>
    </x:row>
    <x:row r="30" spans="1:13" ht="17.80000000000000071054">
      <x:c r="A30" s="66"/>
      <x:c r="B30" s="69"/>
      <x:c r="C30" s="2">
        <x:f t="shared" ref="C30:C31" si="1">MIN(1350000,D30*15%)</x:f>
        <x:v>0</x:v>
      </x:c>
      <x:c r="D30" s="14">
        <x:v>0</x:v>
      </x:c>
      <x:c r="E30" s="4" t="s">
        <x:v>102</x:v>
      </x:c>
      <x:c r="F30" s="72"/>
      <x:c r="G30" s="37" t="s">
        <x:v>114</x:v>
      </x:c>
      <x:c r="H30" s="38" t="s">
        <x:v>104</x:v>
      </x:c>
      <x:c r="I30" s="39" t="s">
        <x:v>101</x:v>
      </x:c>
      <x:c r="J30" s="38" t="s">
        <x:v>89</x:v>
      </x:c>
      <x:c r="K30" s="38" t="s">
        <x:v>40</x:v>
      </x:c>
      <x:c r="L30" s="38" t="s">
        <x:v>42</x:v>
      </x:c>
      <x:c r="M30" s="38" t="s">
        <x:v>56</x:v>
      </x:c>
    </x:row>
    <x:row r="31" spans="1:13" ht="17.89999999999999857891">
      <x:c r="A31" s="66"/>
      <x:c r="B31" s="70"/>
      <x:c r="C31" s="2">
        <x:f t="shared" si="1"/>
        <x:v>0</x:v>
      </x:c>
      <x:c r="D31" s="14">
        <x:v>0</x:v>
      </x:c>
      <x:c r="E31" s="4" t="s">
        <x:v>102</x:v>
      </x:c>
      <x:c r="F31" s="73"/>
      <x:c r="G31" s="40" t="s">
        <x:v>10</x:v>
      </x:c>
      <x:c r="H31" s="41"/>
      <x:c r="I31" s="42">
        <x:f>H29</x:f>
        <x:v>0</x:v>
      </x:c>
      <x:c r="J31" s="43">
        <x:f>IF(H31&gt;I31,I31,IF(H31&lt;I31,H31,H31))</x:f>
        <x:v>0</x:v>
      </x:c>
      <x:c r="K31" s="44">
        <x:f>IF(J31&lt;=100000,J31*(100/110),IF(J31&lt;=10000000,100000*(100/110)+(J31-100000)*0.15,100000*(100/110)+(10000000-100000)*0.15+(J31-10000000)*0.25))</x:f>
        <x:v>0</x:v>
      </x:c>
      <x:c r="L31" s="43">
        <x:f>K31*10%</x:f>
        <x:v>0</x:v>
      </x:c>
      <x:c r="M31" s="76" t="s">
        <x:v>108</x:v>
      </x:c>
    </x:row>
    <x:row r="32" spans="1:13" ht="17.89999999999999857891">
      <x:c r="A32" s="66"/>
      <x:c r="B32" s="15" t="s">
        <x:v>111</x:v>
      </x:c>
      <x:c r="C32" s="16">
        <x:f>K37</x:f>
        <x:v>0</x:v>
      </x:c>
      <x:c r="D32" s="17"/>
      <x:c r="E32" s="18" t="s">
        <x:v>102</x:v>
      </x:c>
      <x:c r="F32" s="19" t="s">
        <x:v>53</x:v>
      </x:c>
      <x:c r="G32" s="40" t="s">
        <x:v>92</x:v>
      </x:c>
      <x:c r="H32" s="41"/>
      <x:c r="I32" s="47">
        <x:v>5000000</x:v>
      </x:c>
      <x:c r="J32" s="43">
        <x:f t="shared" ref="J32:J35" si="2">IF(H32&gt;I32,I32,IF(H32&lt;I32,H32,H32))</x:f>
        <x:v>0</x:v>
      </x:c>
      <x:c r="K32" s="44">
        <x:f>IF(J32&lt;=100000,J32*(100/110),100000*(100/110)+(J32-100000)*0.15)</x:f>
        <x:v>0</x:v>
      </x:c>
      <x:c r="L32" s="43">
        <x:f t="shared" ref="L32:L33" si="3">K32*10%</x:f>
        <x:v>0</x:v>
      </x:c>
      <x:c r="M32" s="76"/>
    </x:row>
    <x:row r="33" spans="1:13" ht="17.89999999999999857891">
      <x:c r="A33" s="66"/>
      <x:c r="B33" s="1" t="s">
        <x:v>83</x:v>
      </x:c>
      <x:c r="C33" s="2">
        <x:f>MIN(D33*12%,120000)</x:f>
        <x:v>0</x:v>
      </x:c>
      <x:c r="D33" s="11">
        <x:v>0</x:v>
      </x:c>
      <x:c r="E33" s="4" t="s">
        <x:v>102</x:v>
      </x:c>
      <x:c r="F33" s="5" t="s">
        <x:v>52</x:v>
      </x:c>
      <x:c r="G33" s="40" t="s">
        <x:v>9</x:v>
      </x:c>
      <x:c r="H33" s="41"/>
      <x:c r="I33" s="42">
        <x:f>H29</x:f>
        <x:v>0</x:v>
      </x:c>
      <x:c r="J33" s="43">
        <x:f t="shared" si="2"/>
        <x:v>0</x:v>
      </x:c>
      <x:c r="K33" s="77">
        <x:f>IF(J37&lt;=10000000,J37*0.15,IF(J37&lt;=30000000,10000000*0.15+(J37-10000000)*0.3,10000000*0.15+(30000000-10000000)*0.3+(J37-30000000)*0.4))</x:f>
        <x:v>0</x:v>
      </x:c>
      <x:c r="L33" s="77">
        <x:f t="shared" si="3"/>
        <x:v>0</x:v>
      </x:c>
      <x:c r="M33" s="76"/>
    </x:row>
    <x:row r="34" spans="1:13" ht="17.89999999999999857891">
      <x:c r="A34" s="66"/>
      <x:c r="B34" s="1" t="s">
        <x:v>29</x:v>
      </x:c>
      <x:c r="C34" s="2">
        <x:f>MIN(D34*15%,150000)</x:f>
        <x:v>0</x:v>
      </x:c>
      <x:c r="D34" s="11">
        <x:v>0</x:v>
      </x:c>
      <x:c r="E34" s="4" t="s">
        <x:v>102</x:v>
      </x:c>
      <x:c r="F34" s="5" t="s">
        <x:v>17</x:v>
      </x:c>
      <x:c r="G34" s="40" t="s">
        <x:v>73</x:v>
      </x:c>
      <x:c r="H34" s="41"/>
      <x:c r="I34" s="44">
        <x:f>H29*30%</x:f>
        <x:v>0</x:v>
      </x:c>
      <x:c r="J34" s="43">
        <x:f t="shared" si="2"/>
        <x:v>0</x:v>
      </x:c>
      <x:c r="K34" s="77"/>
      <x:c r="L34" s="77"/>
      <x:c r="M34" s="76"/>
    </x:row>
    <x:row r="35" spans="1:13" ht="17.89999999999999857891">
      <x:c r="A35" s="66"/>
      <x:c r="B35" s="1" t="s">
        <x:v>93</x:v>
      </x:c>
      <x:c r="C35" s="2">
        <x:f>IF(D35&lt;130000,0,IF(D35&gt;=130000,SUM(C20:C34)))</x:f>
        <x:v>0</x:v>
      </x:c>
      <x:c r="D35" s="8">
        <x:f>SUM(C20:C34)</x:f>
        <x:v>0</x:v>
      </x:c>
      <x:c r="E35" s="4" t="s">
        <x:v>91</x:v>
      </x:c>
      <x:c r="F35" s="5"/>
      <x:c r="G35" s="40" t="s">
        <x:v>46</x:v>
      </x:c>
      <x:c r="H35" s="41"/>
      <x:c r="I35" s="44">
        <x:f>H29*30%</x:f>
        <x:v>0</x:v>
      </x:c>
      <x:c r="J35" s="43">
        <x:f t="shared" si="2"/>
        <x:v>0</x:v>
      </x:c>
      <x:c r="K35" s="77"/>
      <x:c r="L35" s="77"/>
      <x:c r="M35" s="43">
        <x:f>MAX(0,H35-J35)</x:f>
        <x:v>0</x:v>
      </x:c>
    </x:row>
    <x:row r="36" spans="1:13" ht="17.89999999999999857891">
      <x:c r="A36" s="67"/>
      <x:c r="B36" s="1" t="s">
        <x:v>97</x:v>
      </x:c>
      <x:c r="C36" s="2">
        <x:f>IF(C35&lt;=130000,130000,IF(C35&gt;130000,0))</x:f>
        <x:v>130000</x:v>
      </x:c>
      <x:c r="D36" s="8">
        <x:v>130000</x:v>
      </x:c>
      <x:c r="E36" s="4" t="s">
        <x:v>91</x:v>
      </x:c>
      <x:c r="F36" s="5" t="s">
        <x:v>68</x:v>
      </x:c>
      <x:c r="G36" s="40" t="s">
        <x:v>35</x:v>
      </x:c>
      <x:c r="H36" s="41"/>
      <x:c r="I36" s="44">
        <x:f>H29*10%</x:f>
        <x:v>0</x:v>
      </x:c>
      <x:c r="J36" s="43">
        <x:f>IF(H36&gt;I36,I36,IF(H36&lt;I36,H36,H36))</x:f>
        <x:v>0</x:v>
      </x:c>
      <x:c r="K36" s="77"/>
      <x:c r="L36" s="77"/>
      <x:c r="M36" s="43">
        <x:f>MAX(0,H36-J36)</x:f>
        <x:v>0</x:v>
      </x:c>
    </x:row>
    <x:row r="37" spans="1:13" ht="17.80000000000000071054">
      <x:c r="A37" s="78" t="s">
        <x:v>82</x:v>
      </x:c>
      <x:c r="B37" s="6" t="s">
        <x:v>7</x:v>
      </x:c>
      <x:c r="C37" s="2">
        <x:f>D37</x:f>
        <x:v>0</x:v>
      </x:c>
      <x:c r="D37" s="11">
        <x:v>0</x:v>
      </x:c>
      <x:c r="E37" s="9">
        <x:f>MIN(2000000,C19*90%)</x:f>
        <x:v>0</x:v>
      </x:c>
      <x:c r="F37" s="81" t="s">
        <x:v>77</x:v>
      </x:c>
      <x:c r="G37" s="6" t="s">
        <x:v>113</x:v>
      </x:c>
      <x:c r="H37" s="45">
        <x:f>SUM(H33:H36)</x:f>
        <x:v>0</x:v>
      </x:c>
      <x:c r="I37" s="46"/>
      <x:c r="J37" s="45">
        <x:f>SUM(J33:J36)</x:f>
        <x:v>0</x:v>
      </x:c>
      <x:c r="K37" s="44">
        <x:f>K31+K32+K33</x:f>
        <x:v>0</x:v>
      </x:c>
      <x:c r="L37" s="44">
        <x:f>L31+L32+L33</x:f>
        <x:v>0</x:v>
      </x:c>
      <x:c r="M37" s="43">
        <x:f>M35+M36</x:f>
        <x:v>0</x:v>
      </x:c>
    </x:row>
    <x:row r="38" spans="1:6" ht="17.80000000000000071054">
      <x:c r="A38" s="79"/>
      <x:c r="B38" s="6" t="s">
        <x:v>6</x:v>
      </x:c>
      <x:c r="C38" s="2">
        <x:f>D38</x:f>
        <x:v>0</x:v>
      </x:c>
      <x:c r="D38" s="11">
        <x:v>0</x:v>
      </x:c>
      <x:c r="E38" s="9">
        <x:f>MIN(2000000,C19*70%)</x:f>
        <x:v>0</x:v>
      </x:c>
      <x:c r="F38" s="82"/>
    </x:row>
    <x:row r="39" spans="1:6" ht="17.80000000000000071054">
      <x:c r="A39" s="79"/>
      <x:c r="B39" s="6" t="s">
        <x:v>54</x:v>
      </x:c>
      <x:c r="C39" s="2">
        <x:f>E39*17%</x:f>
        <x:v>0</x:v>
      </x:c>
      <x:c r="D39" s="11">
        <x:v>0</x:v>
      </x:c>
      <x:c r="E39" s="13">
        <x:f>MIN(10000000,D39)</x:f>
        <x:v>0</x:v>
      </x:c>
      <x:c r="F39" s="71" t="s">
        <x:v>66</x:v>
      </x:c>
    </x:row>
    <x:row r="40" spans="1:6" ht="17.80000000000000071054">
      <x:c r="A40" s="79"/>
      <x:c r="B40" s="6" t="s">
        <x:v>58</x:v>
      </x:c>
      <x:c r="C40" s="2">
        <x:f>E40*15%</x:f>
        <x:v>0</x:v>
      </x:c>
      <x:c r="D40" s="11">
        <x:v>0</x:v>
      </x:c>
      <x:c r="E40" s="13">
        <x:f>MIN(10000000,D40)</x:f>
        <x:v>0</x:v>
      </x:c>
      <x:c r="F40" s="73"/>
    </x:row>
    <x:row r="41" spans="1:6" ht="17.80000000000000071054">
      <x:c r="A41" s="78"/>
      <x:c r="B41" s="6" t="s">
        <x:v>4</x:v>
      </x:c>
      <x:c r="C41" s="2">
        <x:f>E41*15%</x:f>
        <x:v>0</x:v>
      </x:c>
      <x:c r="D41" s="11">
        <x:v>0</x:v>
      </x:c>
      <x:c r="E41" s="13">
        <x:f>MIN(6000000,D41)</x:f>
        <x:v>0</x:v>
      </x:c>
      <x:c r="F41" s="23" t="s">
        <x:v>63</x:v>
      </x:c>
    </x:row>
    <x:row r="42" spans="1:6" ht="17.80000000000000071054">
      <x:c r="A42" s="79"/>
      <x:c r="B42" s="6" t="s">
        <x:v>1</x:v>
      </x:c>
      <x:c r="C42" s="2">
        <x:f>E42*12%</x:f>
        <x:v>0</x:v>
      </x:c>
      <x:c r="D42" s="11">
        <x:v>0</x:v>
      </x:c>
      <x:c r="E42" s="13">
        <x:f>MIN(6000000,D42)</x:f>
        <x:v>0</x:v>
      </x:c>
      <x:c r="F42" s="23"/>
    </x:row>
    <x:row r="43" spans="1:6" ht="17.80000000000000071054">
      <x:c r="A43" s="79"/>
      <x:c r="B43" s="1" t="s">
        <x:v>103</x:v>
      </x:c>
      <x:c r="C43" s="2">
        <x:f>IF(D43=0,0,IF(D43=1,150000,IF(D43=2,350000,IF(D43=3,650000,650000+(D43-3)*300000))))</x:f>
        <x:v>0</x:v>
      </x:c>
      <x:c r="D43" s="11">
        <x:v>0</x:v>
      </x:c>
      <x:c r="E43" s="9" t="s">
        <x:v>102</x:v>
      </x:c>
      <x:c r="F43" s="5" t="s">
        <x:v>55</x:v>
      </x:c>
    </x:row>
    <x:row r="44" spans="1:6" ht="17.80000000000000071054">
      <x:c r="A44" s="79"/>
      <x:c r="B44" s="1" t="s">
        <x:v>88</x:v>
      </x:c>
      <x:c r="C44" s="2">
        <x:f>D44</x:f>
        <x:v>0</x:v>
      </x:c>
      <x:c r="D44" s="11">
        <x:v>0</x:v>
      </x:c>
      <x:c r="E44" s="9" t="s">
        <x:v>102</x:v>
      </x:c>
      <x:c r="F44" s="5" t="s">
        <x:v>51</x:v>
      </x:c>
    </x:row>
    <x:row r="45" spans="1:6" ht="17.80000000000000071054">
      <x:c r="A45" s="78"/>
      <x:c r="B45" s="1" t="s">
        <x:v>23</x:v>
      </x:c>
      <x:c r="C45" s="2">
        <x:f>IF(C19&lt;=1300000,MIN(C46,C19*55%),IF(C19&gt;1300000,MIN(C46,715000+(C19-1300000)*0.3)))</x:f>
        <x:v>0</x:v>
      </x:c>
      <x:c r="D45" s="8"/>
      <x:c r="E45" s="9"/>
      <x:c r="F45" s="5"/>
    </x:row>
    <x:row r="46" spans="1:6" ht="17.80000000000000071054">
      <x:c r="A46" s="79"/>
      <x:c r="B46" s="6" t="s">
        <x:v>21</x:v>
      </x:c>
      <x:c r="C46" s="50">
        <x:f>IF(C2=0,0,IF(C2&lt;=33000000,740000,IF(C2&lt;=70000000,MAX(660000,740000-(C2-33000000)*0.008),IF(C2&lt;=120000000,MAX(500000,660000-(C2-70000000)*0.5),MAX(200000,500000-(C2-120000000)*0.5)))))</x:f>
        <x:v>0</x:v>
      </x:c>
      <x:c r="D46" s="8"/>
      <x:c r="E46" s="9" t="s">
        <x:v>91</x:v>
      </x:c>
      <x:c r="F46" s="5"/>
    </x:row>
    <x:row r="47" spans="1:6" ht="17.80000000000000071054">
      <x:c r="A47" s="79"/>
      <x:c r="B47" s="6" t="s">
        <x:v>28</x:v>
      </x:c>
      <x:c r="C47" s="2">
        <x:f>D47</x:f>
        <x:v>0</x:v>
      </x:c>
      <x:c r="D47" s="11">
        <x:v>0</x:v>
      </x:c>
      <x:c r="E47" s="9" t="s">
        <x:v>102</x:v>
      </x:c>
      <x:c r="F47" s="5" t="s">
        <x:v>65</x:v>
      </x:c>
    </x:row>
    <x:row r="48" spans="1:6" ht="17.80000000000000071054">
      <x:c r="A48" s="79"/>
      <x:c r="B48" s="6" t="s">
        <x:v>105</x:v>
      </x:c>
      <x:c r="C48" s="2">
        <x:f>MAX(0,C19-C35-C36-C37-C38-C39-C40-C41-C42-C43-C44-C45-C47)</x:f>
        <x:v>0</x:v>
      </x:c>
      <x:c r="D48" s="8"/>
      <x:c r="E48" s="4" t="s">
        <x:v>91</x:v>
      </x:c>
      <x:c r="F48" s="5"/>
    </x:row>
    <x:row r="49" spans="1:6" ht="17.80000000000000071054">
      <x:c r="A49" s="79"/>
      <x:c r="B49" s="6" t="s">
        <x:v>94</x:v>
      </x:c>
      <x:c r="C49" s="2">
        <x:f>D49</x:f>
        <x:v>0</x:v>
      </x:c>
      <x:c r="D49" s="20">
        <x:v>0</x:v>
      </x:c>
      <x:c r="E49" s="4" t="s">
        <x:v>102</x:v>
      </x:c>
      <x:c r="F49" s="5" t="s">
        <x:v>18</x:v>
      </x:c>
    </x:row>
    <x:row r="50" spans="1:6" ht="17.80000000000000071054">
      <x:c r="A50" s="79"/>
      <x:c r="B50" s="6" t="s">
        <x:v>107</x:v>
      </x:c>
      <x:c r="C50" s="21">
        <x:f>ROUNDDOWN(C48-C49,-1)</x:f>
        <x:v>0</x:v>
      </x:c>
      <x:c r="D50" s="8"/>
      <x:c r="E50" s="4" t="s">
        <x:v>91</x:v>
      </x:c>
      <x:c r="F50" s="5" t="s">
        <x:v>69</x:v>
      </x:c>
    </x:row>
    <x:row r="51" spans="1:6" ht="17.80000000000000071054">
      <x:c r="A51" s="80"/>
      <x:c r="B51" s="6" t="s">
        <x:v>87</x:v>
      </x:c>
      <x:c r="C51" s="21">
        <x:f>ROUNDDOWN(C50*10%,-1)</x:f>
        <x:v>0</x:v>
      </x:c>
      <x:c r="D51" s="22"/>
      <x:c r="E51" s="4" t="s">
        <x:v>91</x:v>
      </x:c>
      <x:c r="F51" s="5" t="s">
        <x:v>69</x:v>
      </x:c>
    </x:row>
  </x:sheetData>
  <x:mergeCells count="26">
    <x:mergeCell ref="A1:F1"/>
    <x:mergeCell ref="A2:A18"/>
    <x:mergeCell ref="G5:K5"/>
    <x:mergeCell ref="G6:H6"/>
    <x:mergeCell ref="J6:K6"/>
    <x:mergeCell ref="G7:H7"/>
    <x:mergeCell ref="G8:H8"/>
    <x:mergeCell ref="G9:H9"/>
    <x:mergeCell ref="G10:G12"/>
    <x:mergeCell ref="G13:H13"/>
    <x:mergeCell ref="G14:H14"/>
    <x:mergeCell ref="G15:H15"/>
    <x:mergeCell ref="G16:H16"/>
    <x:mergeCell ref="G17:H17"/>
    <x:mergeCell ref="A19:A36"/>
    <x:mergeCell ref="B23:B28"/>
    <x:mergeCell ref="F23:F28"/>
    <x:mergeCell ref="I27:M29"/>
    <x:mergeCell ref="B29:B31"/>
    <x:mergeCell ref="F29:F31"/>
    <x:mergeCell ref="M31:M34"/>
    <x:mergeCell ref="K33:K36"/>
    <x:mergeCell ref="L33:L36"/>
    <x:mergeCell ref="A37:A51"/>
    <x:mergeCell ref="F37:F38"/>
    <x:mergeCell ref="F39:F40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744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75</cp:revision>
  <dcterms:created xsi:type="dcterms:W3CDTF">2025-01-19T08:46:06.650</dcterms:created>
  <dcterms:modified xsi:type="dcterms:W3CDTF">2025-11-04T06:41:17.432</dcterms:modified>
  <cp:version>1300.0100.01</cp:version>
</cp:coreProperties>
</file>